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สำนักปลัด" sheetId="1" r:id="rId1"/>
  </sheets>
  <definedNames/>
  <calcPr fullCalcOnLoad="1"/>
</workbook>
</file>

<file path=xl/sharedStrings.xml><?xml version="1.0" encoding="utf-8"?>
<sst xmlns="http://schemas.openxmlformats.org/spreadsheetml/2006/main" count="130" uniqueCount="46">
  <si>
    <t>รายการ</t>
  </si>
  <si>
    <t>รวม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</si>
  <si>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</si>
  <si>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</si>
  <si>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</si>
  <si>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</si>
  <si>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</si>
  <si>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</si>
  <si>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รายจ่ายอื่น</t>
  </si>
  <si>
    <t xml:space="preserve">ลำดับที่ </t>
  </si>
  <si>
    <t>ประมาณการใช้จ่าย</t>
  </si>
  <si>
    <t>หมายเหตุ</t>
  </si>
  <si>
    <t>.................................................................................................................................................................................</t>
  </si>
  <si>
    <t>(ลงชื่อ) ........................................................ ผู้รายงาน</t>
  </si>
  <si>
    <t>เงินเดือน(ฝ่ายการเมือง)</t>
  </si>
  <si>
    <t>เงินเดือน(ฝ่ายประจำ)</t>
  </si>
  <si>
    <t>แผนการใช้จ่ายเงินของหน่วยงาน   สำนักปลัดฯ</t>
  </si>
  <si>
    <t>งบประมาณรายจ่าย    ประจำปี พ.ศ. 2562</t>
  </si>
  <si>
    <t>ไตรมาสที่  1    ตั้งแต่เดือน ตุลาคม  2561  ถึงเดือน  ธันวาคม 2561</t>
  </si>
  <si>
    <t>เดือน พฤศจิกายน</t>
  </si>
  <si>
    <t>เดือน ตุลาคม</t>
  </si>
  <si>
    <t>เดือน ธันวาคม</t>
  </si>
  <si>
    <t>องค์การบริหารส่วนตำบลคลองชีล้อม  อำเภอกันตัง  จังหวัดตรัง</t>
  </si>
  <si>
    <t>ไตรมาสที่  2    ตั้งแต่เดือน มกราคม  2562  ถึงเดือน  มีนาคม 2562</t>
  </si>
  <si>
    <t xml:space="preserve">          (นางสาวกมลรัตน์  เกลี้ยงรัตน์)</t>
  </si>
  <si>
    <t xml:space="preserve"> ตำแหน่ง นักทรัพยากรบุคคลชำนาญการ</t>
  </si>
  <si>
    <t>เดือน มกราคม</t>
  </si>
  <si>
    <t>เดือน กุมภาพันธ์</t>
  </si>
  <si>
    <t>เดือน มีนาคม</t>
  </si>
  <si>
    <t>งบประมาณที่ตั้งไว้</t>
  </si>
  <si>
    <t>งบประมาณคงเหลือ</t>
  </si>
  <si>
    <t xml:space="preserve">                            (ลงชื่อ)......................................... หัวหน้าหน่วยงาน</t>
  </si>
  <si>
    <t xml:space="preserve">                          ตำแหน่ง    หัวหน้าสำนักปลัด</t>
  </si>
  <si>
    <t>งบประมาณยกมา</t>
  </si>
  <si>
    <t>ไตรมาสที่  3    ตั้งแต่เดือน เมษายน  2562  ถึงเดือน  มิถุนายน 2562</t>
  </si>
  <si>
    <t>เดือน เมษายน</t>
  </si>
  <si>
    <t>เดือน พฤษภาคม</t>
  </si>
  <si>
    <t>เดือน มิถุนายน</t>
  </si>
  <si>
    <t>ไตรมาสที่  4    ตั้งแต่เดือน กรกฎาคม  2562  ถึงเดือน  กันยายน 2562</t>
  </si>
  <si>
    <t>เดือน กรกฎาคม</t>
  </si>
  <si>
    <t>เดือน สิงหาคม</t>
  </si>
  <si>
    <t>เดือน กันยายน</t>
  </si>
  <si>
    <t xml:space="preserve">                                  (นางสาวหงส์ทอง  รักเนียม)</t>
  </si>
  <si>
    <t xml:space="preserve">                                (ลงชื่อ)......................................... หัวหน้าหน่วยงาน</t>
  </si>
  <si>
    <t xml:space="preserve">                                      (นางสาวหงส์ทอง  รักเนียม)</t>
  </si>
  <si>
    <t xml:space="preserve">                             ตำแหน่ง    หัวหน้าสำนักปลัด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</si>
</sst>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3" fontId="4" fillId="0" borderId="12" xfId="36" applyFont="1" applyFill="1" applyBorder="1" applyAlignment="1">
      <alignment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3" fontId="4" fillId="0" borderId="14" xfId="36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0" xfId="36" applyFont="1" applyFill="1" applyAlignment="1">
      <alignment/>
    </xf>
    <xf numFmtId="43" fontId="5" fillId="0" borderId="14" xfId="36" applyFont="1" applyBorder="1" applyAlignment="1">
      <alignment horizontal="center"/>
    </xf>
    <xf numFmtId="43" fontId="5" fillId="0" borderId="14" xfId="36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4" fillId="0" borderId="0" xfId="36" applyFont="1" applyFill="1" applyBorder="1" applyAlignment="1">
      <alignment/>
    </xf>
    <xf numFmtId="43" fontId="2" fillId="0" borderId="12" xfId="36" applyFont="1" applyFill="1" applyBorder="1" applyAlignment="1">
      <alignment horizontal="center"/>
    </xf>
    <xf numFmtId="43" fontId="2" fillId="0" borderId="14" xfId="36" applyFont="1" applyFill="1" applyBorder="1" applyAlignment="1">
      <alignment/>
    </xf>
    <xf numFmtId="43" fontId="2" fillId="0" borderId="12" xfId="36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43" fontId="5" fillId="0" borderId="14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7">
      <selection activeCell="N75" sqref="N75"/>
    </sheetView>
  </sheetViews>
  <sheetFormatPr defaultColWidth="9.140625" defaultRowHeight="12.75"/>
  <cols>
    <col min="1" max="1" width="7.7109375" style="1" customWidth="1"/>
    <col min="2" max="2" width="23.57421875" style="1" customWidth="1"/>
    <col min="3" max="3" width="20.28125" style="1" customWidth="1"/>
    <col min="4" max="4" width="19.421875" style="1" customWidth="1"/>
    <col min="5" max="5" width="18.57421875" style="1" customWidth="1"/>
    <col min="6" max="6" width="18.28125" style="1" customWidth="1"/>
    <col min="7" max="7" width="17.57421875" style="1" customWidth="1"/>
    <col min="8" max="8" width="17.140625" style="1" customWidth="1"/>
    <col min="9" max="16384" width="9.140625" style="1" customWidth="1"/>
  </cols>
  <sheetData>
    <row r="1" spans="1:8" ht="20.25">
      <c r="A1" s="22" t="s">
        <v>22</v>
      </c>
      <c r="B1" s="22"/>
      <c r="C1" s="22"/>
      <c r="D1" s="22"/>
      <c r="E1" s="22"/>
      <c r="F1" s="22"/>
      <c r="G1" s="22"/>
      <c r="H1" s="22"/>
    </row>
    <row r="2" spans="1:8" ht="20.25">
      <c r="A2" s="22" t="s">
        <v>16</v>
      </c>
      <c r="B2" s="22"/>
      <c r="C2" s="22"/>
      <c r="D2" s="22"/>
      <c r="E2" s="22"/>
      <c r="F2" s="22"/>
      <c r="G2" s="22"/>
      <c r="H2" s="22"/>
    </row>
    <row r="3" spans="1:8" ht="20.25">
      <c r="A3" s="22" t="s">
        <v>17</v>
      </c>
      <c r="B3" s="22"/>
      <c r="C3" s="22"/>
      <c r="D3" s="22"/>
      <c r="E3" s="22"/>
      <c r="F3" s="22"/>
      <c r="G3" s="22"/>
      <c r="H3" s="22"/>
    </row>
    <row r="4" spans="1:8" ht="20.25">
      <c r="A4" s="21" t="s">
        <v>18</v>
      </c>
      <c r="B4" s="21"/>
      <c r="C4" s="21"/>
      <c r="D4" s="21"/>
      <c r="E4" s="21"/>
      <c r="F4" s="21"/>
      <c r="G4" s="21"/>
      <c r="H4" s="21"/>
    </row>
    <row r="5" spans="1:8" ht="18.75">
      <c r="A5" s="25" t="s">
        <v>9</v>
      </c>
      <c r="B5" s="25" t="s">
        <v>0</v>
      </c>
      <c r="C5" s="26" t="s">
        <v>10</v>
      </c>
      <c r="D5" s="26"/>
      <c r="E5" s="26"/>
      <c r="F5" s="26"/>
      <c r="G5" s="26"/>
      <c r="H5" s="26"/>
    </row>
    <row r="6" spans="1:8" ht="18.75">
      <c r="A6" s="25"/>
      <c r="B6" s="25"/>
      <c r="C6" s="12" t="s">
        <v>29</v>
      </c>
      <c r="D6" s="12" t="s">
        <v>30</v>
      </c>
      <c r="E6" s="13" t="s">
        <v>20</v>
      </c>
      <c r="F6" s="13" t="s">
        <v>19</v>
      </c>
      <c r="G6" s="13" t="s">
        <v>21</v>
      </c>
      <c r="H6" s="13" t="s">
        <v>1</v>
      </c>
    </row>
    <row r="7" spans="1:8" ht="20.25">
      <c r="A7" s="2">
        <v>1</v>
      </c>
      <c r="B7" s="3" t="s">
        <v>2</v>
      </c>
      <c r="C7" s="5">
        <f>98490+200000+85000+177540</f>
        <v>561030</v>
      </c>
      <c r="D7" s="17">
        <f>C7-H7</f>
        <v>411030</v>
      </c>
      <c r="E7" s="5">
        <v>50000</v>
      </c>
      <c r="F7" s="5">
        <v>50000</v>
      </c>
      <c r="G7" s="5">
        <v>50000</v>
      </c>
      <c r="H7" s="17">
        <f>SUM(E7:G7)</f>
        <v>150000</v>
      </c>
    </row>
    <row r="8" spans="1:8" ht="20.25">
      <c r="A8" s="6">
        <v>2</v>
      </c>
      <c r="B8" s="7" t="s">
        <v>14</v>
      </c>
      <c r="C8" s="4">
        <v>1707280</v>
      </c>
      <c r="D8" s="19">
        <f>C8-H8</f>
        <v>1280380</v>
      </c>
      <c r="E8" s="4">
        <v>142300</v>
      </c>
      <c r="F8" s="4">
        <v>142300</v>
      </c>
      <c r="G8" s="4">
        <v>142300</v>
      </c>
      <c r="H8" s="17">
        <f aca="true" t="shared" si="0" ref="H8:H15">SUM(E8:G8)</f>
        <v>426900</v>
      </c>
    </row>
    <row r="9" spans="1:8" ht="20.25">
      <c r="A9" s="6">
        <v>3</v>
      </c>
      <c r="B9" s="7" t="s">
        <v>15</v>
      </c>
      <c r="C9" s="4">
        <v>3057060</v>
      </c>
      <c r="D9" s="17">
        <f aca="true" t="shared" si="1" ref="D9:D15">C9-H9</f>
        <v>2337060</v>
      </c>
      <c r="E9" s="4">
        <v>240000</v>
      </c>
      <c r="F9" s="4">
        <v>240000</v>
      </c>
      <c r="G9" s="4">
        <v>240000</v>
      </c>
      <c r="H9" s="17">
        <f t="shared" si="0"/>
        <v>720000</v>
      </c>
    </row>
    <row r="10" spans="1:8" ht="20.25">
      <c r="A10" s="6">
        <v>4</v>
      </c>
      <c r="B10" s="7" t="s">
        <v>3</v>
      </c>
      <c r="C10" s="4">
        <v>531800</v>
      </c>
      <c r="D10" s="19">
        <f t="shared" si="1"/>
        <v>462800</v>
      </c>
      <c r="E10" s="4">
        <v>23000</v>
      </c>
      <c r="F10" s="4">
        <v>23000</v>
      </c>
      <c r="G10" s="4">
        <v>23000</v>
      </c>
      <c r="H10" s="17">
        <f t="shared" si="0"/>
        <v>69000</v>
      </c>
    </row>
    <row r="11" spans="1:8" ht="20.25">
      <c r="A11" s="6">
        <v>5</v>
      </c>
      <c r="B11" s="7" t="s">
        <v>4</v>
      </c>
      <c r="C11" s="4">
        <v>856000</v>
      </c>
      <c r="D11" s="17">
        <f t="shared" si="1"/>
        <v>706000</v>
      </c>
      <c r="E11" s="4">
        <v>50000</v>
      </c>
      <c r="F11" s="4">
        <v>50000</v>
      </c>
      <c r="G11" s="4">
        <v>50000</v>
      </c>
      <c r="H11" s="17">
        <f t="shared" si="0"/>
        <v>150000</v>
      </c>
    </row>
    <row r="12" spans="1:8" ht="20.25">
      <c r="A12" s="6">
        <v>6</v>
      </c>
      <c r="B12" s="7" t="s">
        <v>5</v>
      </c>
      <c r="C12" s="4">
        <v>320000</v>
      </c>
      <c r="D12" s="19">
        <f t="shared" si="1"/>
        <v>290000</v>
      </c>
      <c r="E12" s="4">
        <v>10000</v>
      </c>
      <c r="F12" s="4">
        <v>10000</v>
      </c>
      <c r="G12" s="4">
        <v>10000</v>
      </c>
      <c r="H12" s="17">
        <f t="shared" si="0"/>
        <v>30000</v>
      </c>
    </row>
    <row r="13" spans="1:8" ht="20.25">
      <c r="A13" s="6">
        <v>7</v>
      </c>
      <c r="B13" s="14" t="s">
        <v>6</v>
      </c>
      <c r="C13" s="4">
        <v>243000</v>
      </c>
      <c r="D13" s="17">
        <f t="shared" si="1"/>
        <v>198000</v>
      </c>
      <c r="E13" s="4">
        <v>15000</v>
      </c>
      <c r="F13" s="4">
        <v>15000</v>
      </c>
      <c r="G13" s="4">
        <v>15000</v>
      </c>
      <c r="H13" s="17">
        <f t="shared" si="0"/>
        <v>45000</v>
      </c>
    </row>
    <row r="14" spans="1:8" ht="20.25">
      <c r="A14" s="6">
        <v>8</v>
      </c>
      <c r="B14" s="7" t="s">
        <v>7</v>
      </c>
      <c r="C14" s="5">
        <v>985400</v>
      </c>
      <c r="D14" s="19">
        <f t="shared" si="1"/>
        <v>835400</v>
      </c>
      <c r="E14" s="5">
        <v>50000</v>
      </c>
      <c r="F14" s="5">
        <v>50000</v>
      </c>
      <c r="G14" s="5">
        <v>50000</v>
      </c>
      <c r="H14" s="17">
        <f t="shared" si="0"/>
        <v>150000</v>
      </c>
    </row>
    <row r="15" spans="1:8" ht="20.25">
      <c r="A15" s="6">
        <v>9</v>
      </c>
      <c r="B15" s="8" t="s">
        <v>8</v>
      </c>
      <c r="C15" s="5">
        <v>25000</v>
      </c>
      <c r="D15" s="17">
        <f t="shared" si="1"/>
        <v>16000</v>
      </c>
      <c r="E15" s="5">
        <v>3000</v>
      </c>
      <c r="F15" s="5">
        <v>3000</v>
      </c>
      <c r="G15" s="5">
        <v>3000</v>
      </c>
      <c r="H15" s="17">
        <f t="shared" si="0"/>
        <v>9000</v>
      </c>
    </row>
    <row r="16" spans="1:8" s="20" customFormat="1" ht="20.25">
      <c r="A16" s="23" t="s">
        <v>1</v>
      </c>
      <c r="B16" s="24"/>
      <c r="C16" s="9">
        <f aca="true" t="shared" si="2" ref="C16:H16">SUM(C7:C15)</f>
        <v>8286570</v>
      </c>
      <c r="D16" s="18">
        <f t="shared" si="2"/>
        <v>6536670</v>
      </c>
      <c r="E16" s="9">
        <f t="shared" si="2"/>
        <v>583300</v>
      </c>
      <c r="F16" s="9">
        <f t="shared" si="2"/>
        <v>583300</v>
      </c>
      <c r="G16" s="9">
        <f t="shared" si="2"/>
        <v>583300</v>
      </c>
      <c r="H16" s="18">
        <f t="shared" si="2"/>
        <v>1749900</v>
      </c>
    </row>
    <row r="17" spans="1:8" ht="20.25">
      <c r="A17" s="15"/>
      <c r="B17" s="15"/>
      <c r="C17" s="16"/>
      <c r="D17" s="16"/>
      <c r="E17" s="16"/>
      <c r="F17" s="16"/>
      <c r="G17" s="16"/>
      <c r="H17" s="16"/>
    </row>
    <row r="18" spans="1:8" ht="20.25">
      <c r="A18" s="10" t="s">
        <v>11</v>
      </c>
      <c r="B18" s="10"/>
      <c r="C18" s="11"/>
      <c r="D18" s="11"/>
      <c r="E18" s="11"/>
      <c r="F18" s="11"/>
      <c r="G18" s="11"/>
      <c r="H18" s="11"/>
    </row>
    <row r="19" spans="1:8" ht="20.25">
      <c r="A19" s="10"/>
      <c r="B19" s="10" t="s">
        <v>12</v>
      </c>
      <c r="C19" s="11"/>
      <c r="D19" s="11"/>
      <c r="E19" s="11"/>
      <c r="F19" s="11"/>
      <c r="G19" s="11"/>
      <c r="H19" s="11"/>
    </row>
    <row r="20" spans="1:8" ht="20.25">
      <c r="A20" s="10"/>
      <c r="B20" s="10" t="s">
        <v>12</v>
      </c>
      <c r="C20" s="11"/>
      <c r="D20" s="11"/>
      <c r="E20" s="11"/>
      <c r="F20" s="11"/>
      <c r="G20" s="11"/>
      <c r="H20" s="11"/>
    </row>
    <row r="21" spans="1:8" ht="20.25">
      <c r="A21" s="10"/>
      <c r="B21" s="10" t="s">
        <v>12</v>
      </c>
      <c r="C21" s="11"/>
      <c r="D21" s="11"/>
      <c r="E21" s="11"/>
      <c r="F21" s="11"/>
      <c r="G21" s="11"/>
      <c r="H21" s="11"/>
    </row>
    <row r="22" spans="1:8" ht="20.25">
      <c r="A22" s="10"/>
      <c r="B22" s="10"/>
      <c r="C22" s="11"/>
      <c r="D22" s="11"/>
      <c r="E22" s="11"/>
      <c r="F22" s="11"/>
      <c r="G22" s="11"/>
      <c r="H22" s="11"/>
    </row>
    <row r="23" spans="1:8" ht="20.25">
      <c r="A23" s="10" t="s">
        <v>13</v>
      </c>
      <c r="B23" s="10"/>
      <c r="C23" s="11"/>
      <c r="D23" s="11"/>
      <c r="E23" s="11" t="s">
        <v>31</v>
      </c>
      <c r="F23" s="11"/>
      <c r="G23" s="11"/>
      <c r="H23" s="11"/>
    </row>
    <row r="24" spans="1:8" ht="20.25">
      <c r="A24" s="10" t="s">
        <v>24</v>
      </c>
      <c r="B24" s="10"/>
      <c r="C24" s="11"/>
      <c r="D24" s="11"/>
      <c r="E24" s="10" t="s">
        <v>42</v>
      </c>
      <c r="F24" s="10"/>
      <c r="G24" s="10"/>
      <c r="H24" s="11"/>
    </row>
    <row r="25" spans="1:8" ht="20.25">
      <c r="A25" s="10" t="s">
        <v>25</v>
      </c>
      <c r="B25" s="10"/>
      <c r="C25" s="11"/>
      <c r="D25" s="11"/>
      <c r="E25" s="10" t="s">
        <v>32</v>
      </c>
      <c r="F25" s="10"/>
      <c r="G25" s="10"/>
      <c r="H25" s="11"/>
    </row>
    <row r="27" spans="1:8" ht="20.25">
      <c r="A27" s="22" t="s">
        <v>22</v>
      </c>
      <c r="B27" s="22"/>
      <c r="C27" s="22"/>
      <c r="D27" s="22"/>
      <c r="E27" s="22"/>
      <c r="F27" s="22"/>
      <c r="G27" s="22"/>
      <c r="H27" s="22"/>
    </row>
    <row r="28" spans="1:8" ht="20.25">
      <c r="A28" s="22" t="s">
        <v>16</v>
      </c>
      <c r="B28" s="22"/>
      <c r="C28" s="22"/>
      <c r="D28" s="22"/>
      <c r="E28" s="22"/>
      <c r="F28" s="22"/>
      <c r="G28" s="22"/>
      <c r="H28" s="22"/>
    </row>
    <row r="29" spans="1:8" ht="20.25">
      <c r="A29" s="22" t="s">
        <v>17</v>
      </c>
      <c r="B29" s="22"/>
      <c r="C29" s="22"/>
      <c r="D29" s="22"/>
      <c r="E29" s="22"/>
      <c r="F29" s="22"/>
      <c r="G29" s="22"/>
      <c r="H29" s="22"/>
    </row>
    <row r="30" spans="1:8" ht="20.25">
      <c r="A30" s="21" t="s">
        <v>23</v>
      </c>
      <c r="B30" s="21"/>
      <c r="C30" s="21"/>
      <c r="D30" s="21"/>
      <c r="E30" s="21"/>
      <c r="F30" s="21"/>
      <c r="G30" s="21"/>
      <c r="H30" s="21"/>
    </row>
    <row r="31" spans="1:8" ht="18.75">
      <c r="A31" s="25" t="s">
        <v>9</v>
      </c>
      <c r="B31" s="25" t="s">
        <v>0</v>
      </c>
      <c r="C31" s="26" t="s">
        <v>10</v>
      </c>
      <c r="D31" s="26"/>
      <c r="E31" s="26"/>
      <c r="F31" s="26"/>
      <c r="G31" s="26"/>
      <c r="H31" s="26"/>
    </row>
    <row r="32" spans="1:8" ht="18.75">
      <c r="A32" s="25"/>
      <c r="B32" s="25"/>
      <c r="C32" s="12" t="s">
        <v>33</v>
      </c>
      <c r="D32" s="12" t="s">
        <v>30</v>
      </c>
      <c r="E32" s="13" t="s">
        <v>26</v>
      </c>
      <c r="F32" s="13" t="s">
        <v>27</v>
      </c>
      <c r="G32" s="13" t="s">
        <v>28</v>
      </c>
      <c r="H32" s="13" t="s">
        <v>1</v>
      </c>
    </row>
    <row r="33" spans="1:8" ht="20.25">
      <c r="A33" s="2">
        <v>1</v>
      </c>
      <c r="B33" s="3" t="s">
        <v>2</v>
      </c>
      <c r="C33" s="5">
        <v>411030</v>
      </c>
      <c r="D33" s="17">
        <f>C33-H33</f>
        <v>261030</v>
      </c>
      <c r="E33" s="5">
        <v>50000</v>
      </c>
      <c r="F33" s="5">
        <v>50000</v>
      </c>
      <c r="G33" s="5">
        <v>50000</v>
      </c>
      <c r="H33" s="17">
        <f aca="true" t="shared" si="3" ref="H33:H41">SUM(E33:G33)</f>
        <v>150000</v>
      </c>
    </row>
    <row r="34" spans="1:8" ht="20.25">
      <c r="A34" s="6">
        <v>2</v>
      </c>
      <c r="B34" s="7" t="s">
        <v>14</v>
      </c>
      <c r="C34" s="4">
        <v>1280380</v>
      </c>
      <c r="D34" s="17">
        <f aca="true" t="shared" si="4" ref="D34:D41">C34-H34</f>
        <v>853480</v>
      </c>
      <c r="E34" s="4">
        <v>142300</v>
      </c>
      <c r="F34" s="4">
        <v>142300</v>
      </c>
      <c r="G34" s="4">
        <v>142300</v>
      </c>
      <c r="H34" s="17">
        <f t="shared" si="3"/>
        <v>426900</v>
      </c>
    </row>
    <row r="35" spans="1:8" ht="20.25">
      <c r="A35" s="6">
        <v>3</v>
      </c>
      <c r="B35" s="7" t="s">
        <v>15</v>
      </c>
      <c r="C35" s="5">
        <v>2337060</v>
      </c>
      <c r="D35" s="17">
        <f t="shared" si="4"/>
        <v>1617060</v>
      </c>
      <c r="E35" s="4">
        <v>240000</v>
      </c>
      <c r="F35" s="4">
        <v>240000</v>
      </c>
      <c r="G35" s="4">
        <v>240000</v>
      </c>
      <c r="H35" s="17">
        <f t="shared" si="3"/>
        <v>720000</v>
      </c>
    </row>
    <row r="36" spans="1:8" ht="20.25">
      <c r="A36" s="6">
        <v>4</v>
      </c>
      <c r="B36" s="7" t="s">
        <v>3</v>
      </c>
      <c r="C36" s="4">
        <v>462800</v>
      </c>
      <c r="D36" s="17">
        <f t="shared" si="4"/>
        <v>387800</v>
      </c>
      <c r="E36" s="4">
        <v>25000</v>
      </c>
      <c r="F36" s="4">
        <v>25000</v>
      </c>
      <c r="G36" s="4">
        <v>25000</v>
      </c>
      <c r="H36" s="17">
        <f t="shared" si="3"/>
        <v>75000</v>
      </c>
    </row>
    <row r="37" spans="1:8" ht="20.25">
      <c r="A37" s="6">
        <v>5</v>
      </c>
      <c r="B37" s="7" t="s">
        <v>4</v>
      </c>
      <c r="C37" s="5">
        <v>706000</v>
      </c>
      <c r="D37" s="17">
        <f t="shared" si="4"/>
        <v>466000</v>
      </c>
      <c r="E37" s="4">
        <v>80000</v>
      </c>
      <c r="F37" s="4">
        <v>80000</v>
      </c>
      <c r="G37" s="4">
        <v>80000</v>
      </c>
      <c r="H37" s="17">
        <f t="shared" si="3"/>
        <v>240000</v>
      </c>
    </row>
    <row r="38" spans="1:8" ht="20.25">
      <c r="A38" s="6">
        <v>6</v>
      </c>
      <c r="B38" s="7" t="s">
        <v>5</v>
      </c>
      <c r="C38" s="4">
        <v>290000</v>
      </c>
      <c r="D38" s="17">
        <f t="shared" si="4"/>
        <v>200000</v>
      </c>
      <c r="E38" s="4">
        <v>30000</v>
      </c>
      <c r="F38" s="4">
        <v>30000</v>
      </c>
      <c r="G38" s="4">
        <v>30000</v>
      </c>
      <c r="H38" s="17">
        <f t="shared" si="3"/>
        <v>90000</v>
      </c>
    </row>
    <row r="39" spans="1:8" ht="20.25">
      <c r="A39" s="6">
        <v>7</v>
      </c>
      <c r="B39" s="14" t="s">
        <v>6</v>
      </c>
      <c r="C39" s="5">
        <v>198000</v>
      </c>
      <c r="D39" s="17">
        <f t="shared" si="4"/>
        <v>138000</v>
      </c>
      <c r="E39" s="4">
        <v>20000</v>
      </c>
      <c r="F39" s="4">
        <v>20000</v>
      </c>
      <c r="G39" s="4">
        <v>20000</v>
      </c>
      <c r="H39" s="17">
        <f t="shared" si="3"/>
        <v>60000</v>
      </c>
    </row>
    <row r="40" spans="1:8" ht="20.25">
      <c r="A40" s="6">
        <v>8</v>
      </c>
      <c r="B40" s="7" t="s">
        <v>7</v>
      </c>
      <c r="C40" s="4">
        <v>835400</v>
      </c>
      <c r="D40" s="17">
        <f t="shared" si="4"/>
        <v>685400</v>
      </c>
      <c r="E40" s="5">
        <v>50000</v>
      </c>
      <c r="F40" s="5">
        <v>50000</v>
      </c>
      <c r="G40" s="5">
        <v>50000</v>
      </c>
      <c r="H40" s="17">
        <f t="shared" si="3"/>
        <v>150000</v>
      </c>
    </row>
    <row r="41" spans="1:8" ht="20.25">
      <c r="A41" s="6">
        <v>9</v>
      </c>
      <c r="B41" s="8" t="s">
        <v>8</v>
      </c>
      <c r="C41" s="5">
        <v>16000</v>
      </c>
      <c r="D41" s="17">
        <f t="shared" si="4"/>
        <v>7000</v>
      </c>
      <c r="E41" s="5">
        <v>3000</v>
      </c>
      <c r="F41" s="5">
        <v>3000</v>
      </c>
      <c r="G41" s="5">
        <v>3000</v>
      </c>
      <c r="H41" s="17">
        <f t="shared" si="3"/>
        <v>9000</v>
      </c>
    </row>
    <row r="42" spans="1:8" s="20" customFormat="1" ht="20.25">
      <c r="A42" s="23" t="s">
        <v>1</v>
      </c>
      <c r="B42" s="24"/>
      <c r="C42" s="9">
        <f aca="true" t="shared" si="5" ref="C42:H42">SUM(C33:C41)</f>
        <v>6536670</v>
      </c>
      <c r="D42" s="18">
        <f t="shared" si="5"/>
        <v>4615770</v>
      </c>
      <c r="E42" s="9">
        <f t="shared" si="5"/>
        <v>640300</v>
      </c>
      <c r="F42" s="9">
        <f t="shared" si="5"/>
        <v>640300</v>
      </c>
      <c r="G42" s="9">
        <f t="shared" si="5"/>
        <v>640300</v>
      </c>
      <c r="H42" s="18">
        <f t="shared" si="5"/>
        <v>1920900</v>
      </c>
    </row>
    <row r="43" spans="1:8" ht="20.25">
      <c r="A43" s="15"/>
      <c r="B43" s="15"/>
      <c r="C43" s="16"/>
      <c r="D43" s="16"/>
      <c r="E43" s="16"/>
      <c r="F43" s="16"/>
      <c r="G43" s="16"/>
      <c r="H43" s="16"/>
    </row>
    <row r="44" spans="1:8" ht="20.25">
      <c r="A44" s="10" t="s">
        <v>11</v>
      </c>
      <c r="B44" s="10"/>
      <c r="C44" s="11"/>
      <c r="D44" s="11"/>
      <c r="E44" s="11"/>
      <c r="F44" s="11"/>
      <c r="G44" s="11"/>
      <c r="H44" s="11"/>
    </row>
    <row r="45" spans="1:8" ht="20.25">
      <c r="A45" s="10"/>
      <c r="B45" s="10" t="s">
        <v>12</v>
      </c>
      <c r="C45" s="11"/>
      <c r="D45" s="11"/>
      <c r="E45" s="11"/>
      <c r="F45" s="11"/>
      <c r="G45" s="11"/>
      <c r="H45" s="11"/>
    </row>
    <row r="46" spans="1:8" ht="20.25">
      <c r="A46" s="10"/>
      <c r="B46" s="10" t="s">
        <v>12</v>
      </c>
      <c r="C46" s="11"/>
      <c r="D46" s="11"/>
      <c r="E46" s="11"/>
      <c r="F46" s="11"/>
      <c r="G46" s="11"/>
      <c r="H46" s="11"/>
    </row>
    <row r="47" spans="1:8" ht="20.25">
      <c r="A47" s="10"/>
      <c r="B47" s="10" t="s">
        <v>12</v>
      </c>
      <c r="C47" s="11"/>
      <c r="D47" s="11"/>
      <c r="E47" s="11"/>
      <c r="F47" s="11"/>
      <c r="G47" s="11"/>
      <c r="H47" s="11"/>
    </row>
    <row r="48" spans="1:8" ht="20.25">
      <c r="A48" s="10" t="s">
        <v>13</v>
      </c>
      <c r="B48" s="10"/>
      <c r="C48" s="11"/>
      <c r="D48" s="11"/>
      <c r="E48" s="11" t="s">
        <v>31</v>
      </c>
      <c r="F48" s="11"/>
      <c r="G48" s="11"/>
      <c r="H48" s="11"/>
    </row>
    <row r="49" spans="1:8" ht="20.25">
      <c r="A49" s="10" t="s">
        <v>24</v>
      </c>
      <c r="B49" s="10"/>
      <c r="C49" s="11"/>
      <c r="D49" s="11"/>
      <c r="E49" s="10" t="s">
        <v>42</v>
      </c>
      <c r="F49" s="10"/>
      <c r="G49" s="10"/>
      <c r="H49" s="11"/>
    </row>
    <row r="50" spans="1:8" ht="20.25">
      <c r="A50" s="10" t="s">
        <v>25</v>
      </c>
      <c r="B50" s="10"/>
      <c r="C50" s="11"/>
      <c r="D50" s="11"/>
      <c r="E50" s="10" t="s">
        <v>32</v>
      </c>
      <c r="F50" s="10"/>
      <c r="G50" s="10"/>
      <c r="H50" s="11"/>
    </row>
    <row r="52" spans="1:8" ht="20.25">
      <c r="A52" s="22" t="s">
        <v>22</v>
      </c>
      <c r="B52" s="22"/>
      <c r="C52" s="22"/>
      <c r="D52" s="22"/>
      <c r="E52" s="22"/>
      <c r="F52" s="22"/>
      <c r="G52" s="22"/>
      <c r="H52" s="22"/>
    </row>
    <row r="53" spans="1:8" ht="20.25">
      <c r="A53" s="22" t="s">
        <v>16</v>
      </c>
      <c r="B53" s="22"/>
      <c r="C53" s="22"/>
      <c r="D53" s="22"/>
      <c r="E53" s="22"/>
      <c r="F53" s="22"/>
      <c r="G53" s="22"/>
      <c r="H53" s="22"/>
    </row>
    <row r="54" spans="1:8" ht="20.25">
      <c r="A54" s="22" t="s">
        <v>17</v>
      </c>
      <c r="B54" s="22"/>
      <c r="C54" s="22"/>
      <c r="D54" s="22"/>
      <c r="E54" s="22"/>
      <c r="F54" s="22"/>
      <c r="G54" s="22"/>
      <c r="H54" s="22"/>
    </row>
    <row r="55" spans="1:8" ht="20.25">
      <c r="A55" s="21" t="s">
        <v>34</v>
      </c>
      <c r="B55" s="21"/>
      <c r="C55" s="21"/>
      <c r="D55" s="21"/>
      <c r="E55" s="21"/>
      <c r="F55" s="21"/>
      <c r="G55" s="21"/>
      <c r="H55" s="21"/>
    </row>
    <row r="56" spans="1:8" ht="18.75">
      <c r="A56" s="25" t="s">
        <v>9</v>
      </c>
      <c r="B56" s="25" t="s">
        <v>0</v>
      </c>
      <c r="C56" s="26" t="s">
        <v>10</v>
      </c>
      <c r="D56" s="26"/>
      <c r="E56" s="26"/>
      <c r="F56" s="26"/>
      <c r="G56" s="26"/>
      <c r="H56" s="26"/>
    </row>
    <row r="57" spans="1:8" ht="18.75">
      <c r="A57" s="25"/>
      <c r="B57" s="25"/>
      <c r="C57" s="12" t="s">
        <v>33</v>
      </c>
      <c r="D57" s="12" t="s">
        <v>30</v>
      </c>
      <c r="E57" s="13" t="s">
        <v>35</v>
      </c>
      <c r="F57" s="13" t="s">
        <v>36</v>
      </c>
      <c r="G57" s="13" t="s">
        <v>37</v>
      </c>
      <c r="H57" s="13" t="s">
        <v>1</v>
      </c>
    </row>
    <row r="58" spans="1:8" ht="20.25">
      <c r="A58" s="2">
        <v>1</v>
      </c>
      <c r="B58" s="3" t="s">
        <v>2</v>
      </c>
      <c r="C58" s="5">
        <v>261030</v>
      </c>
      <c r="D58" s="17">
        <f>C58-H58</f>
        <v>141030</v>
      </c>
      <c r="E58" s="5">
        <v>40000</v>
      </c>
      <c r="F58" s="5">
        <v>40000</v>
      </c>
      <c r="G58" s="5">
        <v>40000</v>
      </c>
      <c r="H58" s="17">
        <f>SUM(E58:G58)</f>
        <v>120000</v>
      </c>
    </row>
    <row r="59" spans="1:8" ht="20.25">
      <c r="A59" s="6">
        <v>2</v>
      </c>
      <c r="B59" s="7" t="s">
        <v>14</v>
      </c>
      <c r="C59" s="5">
        <v>853480</v>
      </c>
      <c r="D59" s="17">
        <f>C59-H59</f>
        <v>426580</v>
      </c>
      <c r="E59" s="4">
        <v>142300</v>
      </c>
      <c r="F59" s="4">
        <v>142300</v>
      </c>
      <c r="G59" s="4">
        <v>142300</v>
      </c>
      <c r="H59" s="17">
        <f>SUM(E59:G59)</f>
        <v>426900</v>
      </c>
    </row>
    <row r="60" spans="1:8" ht="20.25">
      <c r="A60" s="6">
        <v>3</v>
      </c>
      <c r="B60" s="7" t="s">
        <v>15</v>
      </c>
      <c r="C60" s="5">
        <v>1617060</v>
      </c>
      <c r="D60" s="17">
        <f>C60-H60</f>
        <v>810060</v>
      </c>
      <c r="E60" s="4">
        <v>269000</v>
      </c>
      <c r="F60" s="4">
        <v>269000</v>
      </c>
      <c r="G60" s="4">
        <v>269000</v>
      </c>
      <c r="H60" s="17">
        <f aca="true" t="shared" si="6" ref="H60:H66">SUM(E60:G60)</f>
        <v>807000</v>
      </c>
    </row>
    <row r="61" spans="1:8" ht="20.25">
      <c r="A61" s="6">
        <v>4</v>
      </c>
      <c r="B61" s="7" t="s">
        <v>3</v>
      </c>
      <c r="C61" s="5">
        <v>387800</v>
      </c>
      <c r="D61" s="17">
        <f aca="true" t="shared" si="7" ref="D61:D66">C61-H61</f>
        <v>237800</v>
      </c>
      <c r="E61" s="4">
        <v>50000</v>
      </c>
      <c r="F61" s="4">
        <v>50000</v>
      </c>
      <c r="G61" s="4">
        <v>50000</v>
      </c>
      <c r="H61" s="17">
        <f t="shared" si="6"/>
        <v>150000</v>
      </c>
    </row>
    <row r="62" spans="1:8" ht="20.25">
      <c r="A62" s="6">
        <v>5</v>
      </c>
      <c r="B62" s="7" t="s">
        <v>4</v>
      </c>
      <c r="C62" s="5">
        <v>466000</v>
      </c>
      <c r="D62" s="17">
        <f t="shared" si="7"/>
        <v>316000</v>
      </c>
      <c r="E62" s="4">
        <v>50000</v>
      </c>
      <c r="F62" s="4">
        <v>50000</v>
      </c>
      <c r="G62" s="4">
        <v>50000</v>
      </c>
      <c r="H62" s="17">
        <f t="shared" si="6"/>
        <v>150000</v>
      </c>
    </row>
    <row r="63" spans="1:8" ht="20.25">
      <c r="A63" s="6">
        <v>6</v>
      </c>
      <c r="B63" s="7" t="s">
        <v>5</v>
      </c>
      <c r="C63" s="5">
        <v>200000</v>
      </c>
      <c r="D63" s="17">
        <f t="shared" si="7"/>
        <v>110000</v>
      </c>
      <c r="E63" s="4">
        <v>30000</v>
      </c>
      <c r="F63" s="4">
        <v>30000</v>
      </c>
      <c r="G63" s="4">
        <v>30000</v>
      </c>
      <c r="H63" s="17">
        <f t="shared" si="6"/>
        <v>90000</v>
      </c>
    </row>
    <row r="64" spans="1:8" ht="20.25">
      <c r="A64" s="6">
        <v>7</v>
      </c>
      <c r="B64" s="14" t="s">
        <v>6</v>
      </c>
      <c r="C64" s="5">
        <v>138000</v>
      </c>
      <c r="D64" s="17">
        <f t="shared" si="7"/>
        <v>78000</v>
      </c>
      <c r="E64" s="4">
        <v>20000</v>
      </c>
      <c r="F64" s="4">
        <v>20000</v>
      </c>
      <c r="G64" s="4">
        <v>20000</v>
      </c>
      <c r="H64" s="17">
        <f t="shared" si="6"/>
        <v>60000</v>
      </c>
    </row>
    <row r="65" spans="1:8" ht="20.25">
      <c r="A65" s="6">
        <v>8</v>
      </c>
      <c r="B65" s="7" t="s">
        <v>7</v>
      </c>
      <c r="C65" s="5">
        <v>685400</v>
      </c>
      <c r="D65" s="17">
        <f t="shared" si="7"/>
        <v>445400</v>
      </c>
      <c r="E65" s="5">
        <v>80000</v>
      </c>
      <c r="F65" s="5">
        <v>80000</v>
      </c>
      <c r="G65" s="5">
        <v>80000</v>
      </c>
      <c r="H65" s="17">
        <f t="shared" si="6"/>
        <v>240000</v>
      </c>
    </row>
    <row r="66" spans="1:8" ht="20.25">
      <c r="A66" s="6">
        <v>9</v>
      </c>
      <c r="B66" s="8" t="s">
        <v>8</v>
      </c>
      <c r="C66" s="5">
        <v>7000</v>
      </c>
      <c r="D66" s="17">
        <f t="shared" si="7"/>
        <v>4000</v>
      </c>
      <c r="E66" s="5">
        <v>1000</v>
      </c>
      <c r="F66" s="5">
        <v>1000</v>
      </c>
      <c r="G66" s="5">
        <v>1000</v>
      </c>
      <c r="H66" s="17">
        <f t="shared" si="6"/>
        <v>3000</v>
      </c>
    </row>
    <row r="67" spans="1:8" s="20" customFormat="1" ht="20.25">
      <c r="A67" s="23" t="s">
        <v>1</v>
      </c>
      <c r="B67" s="24"/>
      <c r="C67" s="9">
        <f aca="true" t="shared" si="8" ref="C67:H67">SUM(C58:C66)</f>
        <v>4615770</v>
      </c>
      <c r="D67" s="18">
        <f t="shared" si="8"/>
        <v>2568870</v>
      </c>
      <c r="E67" s="9">
        <f t="shared" si="8"/>
        <v>682300</v>
      </c>
      <c r="F67" s="9">
        <f t="shared" si="8"/>
        <v>682300</v>
      </c>
      <c r="G67" s="9">
        <f t="shared" si="8"/>
        <v>682300</v>
      </c>
      <c r="H67" s="18">
        <f t="shared" si="8"/>
        <v>2046900</v>
      </c>
    </row>
    <row r="68" spans="1:8" ht="20.25">
      <c r="A68" s="15"/>
      <c r="B68" s="15"/>
      <c r="C68" s="16"/>
      <c r="D68" s="16"/>
      <c r="E68" s="16"/>
      <c r="F68" s="16"/>
      <c r="G68" s="16"/>
      <c r="H68" s="16"/>
    </row>
    <row r="69" spans="1:8" ht="20.25">
      <c r="A69" s="10" t="s">
        <v>11</v>
      </c>
      <c r="B69" s="10"/>
      <c r="C69" s="11"/>
      <c r="D69" s="11"/>
      <c r="E69" s="11"/>
      <c r="F69" s="11"/>
      <c r="G69" s="11"/>
      <c r="H69" s="11"/>
    </row>
    <row r="70" spans="1:8" ht="20.25">
      <c r="A70" s="10"/>
      <c r="B70" s="10" t="s">
        <v>12</v>
      </c>
      <c r="C70" s="11"/>
      <c r="D70" s="11"/>
      <c r="E70" s="11"/>
      <c r="F70" s="11"/>
      <c r="G70" s="11"/>
      <c r="H70" s="11"/>
    </row>
    <row r="71" spans="1:8" ht="20.25">
      <c r="A71" s="10"/>
      <c r="B71" s="10" t="s">
        <v>12</v>
      </c>
      <c r="C71" s="11"/>
      <c r="D71" s="11"/>
      <c r="E71" s="11"/>
      <c r="F71" s="11"/>
      <c r="G71" s="11"/>
      <c r="H71" s="11"/>
    </row>
    <row r="72" spans="1:8" ht="20.25">
      <c r="A72" s="10"/>
      <c r="B72" s="10"/>
      <c r="C72" s="11"/>
      <c r="D72" s="11"/>
      <c r="E72" s="11"/>
      <c r="F72" s="11"/>
      <c r="G72" s="11"/>
      <c r="H72" s="11"/>
    </row>
    <row r="73" spans="1:8" ht="20.25">
      <c r="A73" s="10" t="s">
        <v>13</v>
      </c>
      <c r="B73" s="10"/>
      <c r="C73" s="11"/>
      <c r="D73" s="11"/>
      <c r="E73" s="11" t="s">
        <v>31</v>
      </c>
      <c r="F73" s="11"/>
      <c r="G73" s="11"/>
      <c r="H73" s="11"/>
    </row>
    <row r="74" spans="1:8" ht="20.25">
      <c r="A74" s="10" t="s">
        <v>24</v>
      </c>
      <c r="B74" s="10"/>
      <c r="C74" s="11"/>
      <c r="D74" s="11"/>
      <c r="E74" s="10" t="s">
        <v>42</v>
      </c>
      <c r="F74" s="10"/>
      <c r="G74" s="10"/>
      <c r="H74" s="11"/>
    </row>
    <row r="75" spans="1:8" ht="20.25">
      <c r="A75" s="10" t="s">
        <v>25</v>
      </c>
      <c r="B75" s="10"/>
      <c r="C75" s="11"/>
      <c r="D75" s="11"/>
      <c r="E75" s="10" t="s">
        <v>32</v>
      </c>
      <c r="F75" s="10"/>
      <c r="G75" s="10"/>
      <c r="H75" s="11"/>
    </row>
    <row r="77" spans="1:8" ht="20.25">
      <c r="A77" s="22" t="s">
        <v>22</v>
      </c>
      <c r="B77" s="22"/>
      <c r="C77" s="22"/>
      <c r="D77" s="22"/>
      <c r="E77" s="22"/>
      <c r="F77" s="22"/>
      <c r="G77" s="22"/>
      <c r="H77" s="22"/>
    </row>
    <row r="78" spans="1:8" ht="20.25">
      <c r="A78" s="22" t="s">
        <v>16</v>
      </c>
      <c r="B78" s="22"/>
      <c r="C78" s="22"/>
      <c r="D78" s="22"/>
      <c r="E78" s="22"/>
      <c r="F78" s="22"/>
      <c r="G78" s="22"/>
      <c r="H78" s="22"/>
    </row>
    <row r="79" spans="1:8" ht="20.25">
      <c r="A79" s="22" t="s">
        <v>17</v>
      </c>
      <c r="B79" s="22"/>
      <c r="C79" s="22"/>
      <c r="D79" s="22"/>
      <c r="E79" s="22"/>
      <c r="F79" s="22"/>
      <c r="G79" s="22"/>
      <c r="H79" s="22"/>
    </row>
    <row r="80" spans="1:8" ht="20.25">
      <c r="A80" s="21" t="s">
        <v>38</v>
      </c>
      <c r="B80" s="21"/>
      <c r="C80" s="21"/>
      <c r="D80" s="21"/>
      <c r="E80" s="21"/>
      <c r="F80" s="21"/>
      <c r="G80" s="21"/>
      <c r="H80" s="21"/>
    </row>
    <row r="81" spans="1:8" ht="18.75">
      <c r="A81" s="25" t="s">
        <v>9</v>
      </c>
      <c r="B81" s="25" t="s">
        <v>0</v>
      </c>
      <c r="C81" s="26" t="s">
        <v>10</v>
      </c>
      <c r="D81" s="26"/>
      <c r="E81" s="26"/>
      <c r="F81" s="26"/>
      <c r="G81" s="26"/>
      <c r="H81" s="26"/>
    </row>
    <row r="82" spans="1:8" ht="18.75">
      <c r="A82" s="25"/>
      <c r="B82" s="25"/>
      <c r="C82" s="12" t="s">
        <v>33</v>
      </c>
      <c r="D82" s="12" t="s">
        <v>30</v>
      </c>
      <c r="E82" s="13" t="s">
        <v>39</v>
      </c>
      <c r="F82" s="13" t="s">
        <v>40</v>
      </c>
      <c r="G82" s="13" t="s">
        <v>41</v>
      </c>
      <c r="H82" s="13" t="s">
        <v>1</v>
      </c>
    </row>
    <row r="83" spans="1:8" ht="20.25">
      <c r="A83" s="2">
        <v>1</v>
      </c>
      <c r="B83" s="3" t="s">
        <v>2</v>
      </c>
      <c r="C83" s="5">
        <v>141030</v>
      </c>
      <c r="D83" s="17">
        <f>C83-H83</f>
        <v>6030</v>
      </c>
      <c r="E83" s="5">
        <v>45000</v>
      </c>
      <c r="F83" s="5">
        <v>45000</v>
      </c>
      <c r="G83" s="5">
        <v>45000</v>
      </c>
      <c r="H83" s="17">
        <f>SUM(E83:G83)</f>
        <v>135000</v>
      </c>
    </row>
    <row r="84" spans="1:8" ht="20.25">
      <c r="A84" s="6">
        <v>2</v>
      </c>
      <c r="B84" s="7" t="s">
        <v>14</v>
      </c>
      <c r="C84" s="5">
        <v>426580</v>
      </c>
      <c r="D84" s="17">
        <f>C84-H84</f>
        <v>580</v>
      </c>
      <c r="E84" s="4">
        <v>142000</v>
      </c>
      <c r="F84" s="4">
        <v>142000</v>
      </c>
      <c r="G84" s="4">
        <v>142000</v>
      </c>
      <c r="H84" s="17">
        <f>SUM(E84:G84)</f>
        <v>426000</v>
      </c>
    </row>
    <row r="85" spans="1:8" ht="20.25">
      <c r="A85" s="6">
        <v>3</v>
      </c>
      <c r="B85" s="7" t="s">
        <v>15</v>
      </c>
      <c r="C85" s="5">
        <v>810060</v>
      </c>
      <c r="D85" s="17">
        <f aca="true" t="shared" si="9" ref="D85:D91">C85-H85</f>
        <v>60</v>
      </c>
      <c r="E85" s="4">
        <v>270000</v>
      </c>
      <c r="F85" s="4">
        <v>270000</v>
      </c>
      <c r="G85" s="4">
        <v>270000</v>
      </c>
      <c r="H85" s="17">
        <f aca="true" t="shared" si="10" ref="H85:H91">SUM(E85:G85)</f>
        <v>810000</v>
      </c>
    </row>
    <row r="86" spans="1:8" ht="20.25">
      <c r="A86" s="6">
        <v>4</v>
      </c>
      <c r="B86" s="7" t="s">
        <v>3</v>
      </c>
      <c r="C86" s="5">
        <v>237800</v>
      </c>
      <c r="D86" s="17">
        <f t="shared" si="9"/>
        <v>87800</v>
      </c>
      <c r="E86" s="4">
        <v>50000</v>
      </c>
      <c r="F86" s="4">
        <v>50000</v>
      </c>
      <c r="G86" s="4">
        <v>50000</v>
      </c>
      <c r="H86" s="17">
        <f t="shared" si="10"/>
        <v>150000</v>
      </c>
    </row>
    <row r="87" spans="1:8" ht="20.25">
      <c r="A87" s="6">
        <v>5</v>
      </c>
      <c r="B87" s="7" t="s">
        <v>4</v>
      </c>
      <c r="C87" s="5">
        <v>316000</v>
      </c>
      <c r="D87" s="17">
        <f t="shared" si="9"/>
        <v>166000</v>
      </c>
      <c r="E87" s="4">
        <v>50000</v>
      </c>
      <c r="F87" s="4">
        <v>50000</v>
      </c>
      <c r="G87" s="4">
        <v>50000</v>
      </c>
      <c r="H87" s="17">
        <f t="shared" si="10"/>
        <v>150000</v>
      </c>
    </row>
    <row r="88" spans="1:8" ht="20.25">
      <c r="A88" s="6">
        <v>6</v>
      </c>
      <c r="B88" s="7" t="s">
        <v>5</v>
      </c>
      <c r="C88" s="5">
        <v>110000</v>
      </c>
      <c r="D88" s="17">
        <f t="shared" si="9"/>
        <v>20000</v>
      </c>
      <c r="E88" s="4">
        <v>30000</v>
      </c>
      <c r="F88" s="4">
        <v>30000</v>
      </c>
      <c r="G88" s="4">
        <v>30000</v>
      </c>
      <c r="H88" s="17">
        <f t="shared" si="10"/>
        <v>90000</v>
      </c>
    </row>
    <row r="89" spans="1:8" ht="20.25">
      <c r="A89" s="6">
        <v>7</v>
      </c>
      <c r="B89" s="14" t="s">
        <v>6</v>
      </c>
      <c r="C89" s="5">
        <v>78000</v>
      </c>
      <c r="D89" s="17">
        <f t="shared" si="9"/>
        <v>18000</v>
      </c>
      <c r="E89" s="4">
        <v>20000</v>
      </c>
      <c r="F89" s="4">
        <v>20000</v>
      </c>
      <c r="G89" s="4">
        <v>20000</v>
      </c>
      <c r="H89" s="17">
        <f t="shared" si="10"/>
        <v>60000</v>
      </c>
    </row>
    <row r="90" spans="1:8" ht="20.25">
      <c r="A90" s="6">
        <v>8</v>
      </c>
      <c r="B90" s="7" t="s">
        <v>7</v>
      </c>
      <c r="C90" s="5">
        <v>445400</v>
      </c>
      <c r="D90" s="17">
        <f t="shared" si="9"/>
        <v>5400</v>
      </c>
      <c r="E90" s="5">
        <v>140000</v>
      </c>
      <c r="F90" s="5">
        <v>150000</v>
      </c>
      <c r="G90" s="5">
        <v>150000</v>
      </c>
      <c r="H90" s="17">
        <f t="shared" si="10"/>
        <v>440000</v>
      </c>
    </row>
    <row r="91" spans="1:8" ht="20.25">
      <c r="A91" s="6">
        <v>9</v>
      </c>
      <c r="B91" s="8" t="s">
        <v>8</v>
      </c>
      <c r="C91" s="5">
        <v>4000</v>
      </c>
      <c r="D91" s="17">
        <f t="shared" si="9"/>
        <v>1000</v>
      </c>
      <c r="E91" s="5">
        <v>1000</v>
      </c>
      <c r="F91" s="5">
        <v>1000</v>
      </c>
      <c r="G91" s="5">
        <v>1000</v>
      </c>
      <c r="H91" s="17">
        <f t="shared" si="10"/>
        <v>3000</v>
      </c>
    </row>
    <row r="92" spans="1:8" s="20" customFormat="1" ht="20.25">
      <c r="A92" s="23" t="s">
        <v>1</v>
      </c>
      <c r="B92" s="24"/>
      <c r="C92" s="9">
        <f aca="true" t="shared" si="11" ref="C92:H92">SUM(C83:C91)</f>
        <v>2568870</v>
      </c>
      <c r="D92" s="18">
        <f t="shared" si="11"/>
        <v>304870</v>
      </c>
      <c r="E92" s="9">
        <f t="shared" si="11"/>
        <v>748000</v>
      </c>
      <c r="F92" s="9">
        <f t="shared" si="11"/>
        <v>758000</v>
      </c>
      <c r="G92" s="9">
        <f t="shared" si="11"/>
        <v>758000</v>
      </c>
      <c r="H92" s="18">
        <f t="shared" si="11"/>
        <v>2264000</v>
      </c>
    </row>
    <row r="93" spans="1:8" ht="20.25">
      <c r="A93" s="15"/>
      <c r="B93" s="15"/>
      <c r="C93" s="16"/>
      <c r="D93" s="16"/>
      <c r="E93" s="16"/>
      <c r="F93" s="16"/>
      <c r="G93" s="16"/>
      <c r="H93" s="16"/>
    </row>
    <row r="94" spans="1:8" ht="20.25">
      <c r="A94" s="10" t="s">
        <v>11</v>
      </c>
      <c r="B94" s="10"/>
      <c r="C94" s="11"/>
      <c r="D94" s="11"/>
      <c r="E94" s="11"/>
      <c r="F94" s="11"/>
      <c r="G94" s="11"/>
      <c r="H94" s="11"/>
    </row>
    <row r="95" spans="1:8" ht="20.25">
      <c r="A95" s="10"/>
      <c r="B95" s="10" t="s">
        <v>12</v>
      </c>
      <c r="C95" s="11"/>
      <c r="D95" s="11"/>
      <c r="E95" s="11"/>
      <c r="F95" s="11"/>
      <c r="G95" s="11"/>
      <c r="H95" s="11"/>
    </row>
    <row r="96" spans="1:8" ht="20.25">
      <c r="A96" s="10"/>
      <c r="B96" s="10" t="s">
        <v>12</v>
      </c>
      <c r="C96" s="11"/>
      <c r="D96" s="11"/>
      <c r="E96" s="11"/>
      <c r="F96" s="11"/>
      <c r="G96" s="11"/>
      <c r="H96" s="11"/>
    </row>
    <row r="97" spans="1:8" ht="20.25">
      <c r="A97" s="10"/>
      <c r="B97" s="10"/>
      <c r="C97" s="11"/>
      <c r="D97" s="11"/>
      <c r="E97" s="11"/>
      <c r="F97" s="11"/>
      <c r="G97" s="11"/>
      <c r="H97" s="11"/>
    </row>
    <row r="98" spans="1:8" ht="20.25">
      <c r="A98" s="10" t="s">
        <v>13</v>
      </c>
      <c r="B98" s="10"/>
      <c r="C98" s="11"/>
      <c r="D98" s="11"/>
      <c r="E98" s="11" t="s">
        <v>43</v>
      </c>
      <c r="F98" s="11"/>
      <c r="G98" s="11"/>
      <c r="H98" s="11"/>
    </row>
    <row r="99" spans="1:8" ht="20.25">
      <c r="A99" s="10" t="s">
        <v>24</v>
      </c>
      <c r="B99" s="10"/>
      <c r="C99" s="11"/>
      <c r="D99" s="11"/>
      <c r="E99" s="10" t="s">
        <v>44</v>
      </c>
      <c r="F99" s="10"/>
      <c r="G99" s="10"/>
      <c r="H99" s="11"/>
    </row>
    <row r="100" spans="1:8" ht="20.25">
      <c r="A100" s="10" t="s">
        <v>25</v>
      </c>
      <c r="B100" s="10"/>
      <c r="C100" s="11"/>
      <c r="D100" s="11"/>
      <c r="E100" s="10" t="s">
        <v>45</v>
      </c>
      <c r="F100" s="10"/>
      <c r="G100" s="10"/>
      <c r="H100" s="11"/>
    </row>
  </sheetData>
  <sheetProtection/>
  <mergeCells count="32">
    <mergeCell ref="A1:H1"/>
    <mergeCell ref="A16:B16"/>
    <mergeCell ref="A5:A6"/>
    <mergeCell ref="B5:B6"/>
    <mergeCell ref="C5:H5"/>
    <mergeCell ref="A2:H2"/>
    <mergeCell ref="A3:H3"/>
    <mergeCell ref="A4:H4"/>
    <mergeCell ref="A27:H27"/>
    <mergeCell ref="A28:H28"/>
    <mergeCell ref="A29:H29"/>
    <mergeCell ref="A30:H30"/>
    <mergeCell ref="A31:A32"/>
    <mergeCell ref="B31:B32"/>
    <mergeCell ref="C31:H31"/>
    <mergeCell ref="A42:B42"/>
    <mergeCell ref="A52:H52"/>
    <mergeCell ref="A53:H53"/>
    <mergeCell ref="A54:H54"/>
    <mergeCell ref="A55:H55"/>
    <mergeCell ref="A56:A57"/>
    <mergeCell ref="B56:B57"/>
    <mergeCell ref="C56:H56"/>
    <mergeCell ref="A92:B92"/>
    <mergeCell ref="A67:B67"/>
    <mergeCell ref="A77:H77"/>
    <mergeCell ref="A78:H78"/>
    <mergeCell ref="A79:H79"/>
    <mergeCell ref="A80:H80"/>
    <mergeCell ref="A81:A82"/>
    <mergeCell ref="B81:B82"/>
    <mergeCell ref="C81:H8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Advice</cp:lastModifiedBy>
  <cp:lastPrinted>2019-06-26T06:12:48Z</cp:lastPrinted>
  <dcterms:created xsi:type="dcterms:W3CDTF">2008-04-21T06:10:17Z</dcterms:created>
  <dcterms:modified xsi:type="dcterms:W3CDTF">2019-06-27T04:53:48Z</dcterms:modified>
  <cp:category/>
  <cp:version/>
  <cp:contentType/>
  <cp:contentStatus/>
</cp:coreProperties>
</file>